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735" activeTab="0"/>
  </bookViews>
  <sheets>
    <sheet name=" cena" sheetId="1" r:id="rId1"/>
    <sheet name="klauzule" sheetId="2" r:id="rId2"/>
    <sheet name="podsumowanie" sheetId="3" r:id="rId3"/>
  </sheets>
  <definedNames>
    <definedName name="_xlnm.Print_Area" localSheetId="1">'klauzule'!$A$1:$J$18</definedName>
  </definedNames>
  <calcPr fullCalcOnLoad="1"/>
</workbook>
</file>

<file path=xl/sharedStrings.xml><?xml version="1.0" encoding="utf-8"?>
<sst xmlns="http://schemas.openxmlformats.org/spreadsheetml/2006/main" count="64" uniqueCount="45">
  <si>
    <t>Nr oferty</t>
  </si>
  <si>
    <t>Cena łączna</t>
  </si>
  <si>
    <t xml:space="preserve">Wyliczenie </t>
  </si>
  <si>
    <t>Waga kryterium</t>
  </si>
  <si>
    <t>Łączna ilość punktów</t>
  </si>
  <si>
    <t>Gdzie:</t>
  </si>
  <si>
    <t>n    - numer oferty</t>
  </si>
  <si>
    <r>
      <t>P</t>
    </r>
    <r>
      <rPr>
        <vertAlign val="subscript"/>
        <sz val="11"/>
        <rFont val="Tahoma"/>
        <family val="2"/>
      </rPr>
      <t>min</t>
    </r>
    <r>
      <rPr>
        <sz val="11"/>
        <rFont val="Tahoma"/>
        <family val="2"/>
      </rPr>
      <t xml:space="preserve"> - cena minimalna wśród złożonych ofert</t>
    </r>
  </si>
  <si>
    <r>
      <t>P</t>
    </r>
    <r>
      <rPr>
        <vertAlign val="subscript"/>
        <sz val="11"/>
        <rFont val="Tahoma"/>
        <family val="2"/>
      </rPr>
      <t>n</t>
    </r>
    <r>
      <rPr>
        <sz val="11"/>
        <rFont val="Tahoma"/>
        <family val="2"/>
      </rPr>
      <t xml:space="preserve">    - cena zaproponowana przez wykonawcę </t>
    </r>
  </si>
  <si>
    <t>Nazwa klauzuli</t>
  </si>
  <si>
    <t>Numer oferty / Przyznana ilość punktów</t>
  </si>
  <si>
    <t>Nr klauzuli</t>
  </si>
  <si>
    <t>Ilość punktów</t>
  </si>
  <si>
    <t>Suma przyznanych punktów:</t>
  </si>
  <si>
    <t>Waga kryterium:</t>
  </si>
  <si>
    <t>Nazwa kryterium</t>
  </si>
  <si>
    <t>Klauzule</t>
  </si>
  <si>
    <t>Łącznie</t>
  </si>
  <si>
    <t>Klauzula funduszu prewencyjnego</t>
  </si>
  <si>
    <t>Nazwa Wykonawcy</t>
  </si>
  <si>
    <t>Numer oferty / Nazwa Wykonawcy</t>
  </si>
  <si>
    <t>Klauzula zaliczki na poczet odszkodowania</t>
  </si>
  <si>
    <t>10 pkt</t>
  </si>
  <si>
    <t>15 pkt</t>
  </si>
  <si>
    <t>Część III Zamówienia</t>
  </si>
  <si>
    <t>Klauzula zasiłku dziennego</t>
  </si>
  <si>
    <t>Klauzula rozszerzenia zakresu o zawał serca i udar mózgu</t>
  </si>
  <si>
    <t>Klauzula czasowego zakresu ochrony</t>
  </si>
  <si>
    <t>Punktacja za cenę (kryterium F)</t>
  </si>
  <si>
    <t>Punktacja za zaakceptowane klauzule dodatkowe (kryterium G)</t>
  </si>
  <si>
    <t>5 pkt</t>
  </si>
  <si>
    <t>20 pkt</t>
  </si>
  <si>
    <t>Klauzula automatycznego pokrycia w NNW OSP</t>
  </si>
  <si>
    <t>Klauzula zwrotu kosztów badań lekarskich</t>
  </si>
  <si>
    <t>Klauzula zwiększenia sumy ubezpieczenia w ubezpieczeniu bezimiennym</t>
  </si>
  <si>
    <t>Łączna ilość punktów w kryterium G:</t>
  </si>
  <si>
    <t>Formularz oceny ofert w przetargu na ubezpieczenie mienia i odpowiedzialności Gminy Drawsko</t>
  </si>
  <si>
    <t>Towarzystwo Ubezpieczeń Wzajemnych "TUW" BR w Bydgoszczy, O Pila, ul. Browarna 19, 64-920 Piła</t>
  </si>
  <si>
    <t>Concordia Polska TUW, O/ Poznań, ul. Małachowskiego 10, 61-129 Poznań</t>
  </si>
  <si>
    <t>BALCIA Insurance SE, O w Polsce z Siedzibą w Warszawie, Al.. Jerozolimskie 136, 02-305 Warszawa</t>
  </si>
  <si>
    <t>InterRisk TU S.A. VIG O Poznań, ul. Piękna 58, 60-589 Poznań</t>
  </si>
  <si>
    <t>Saltus TUW, ul. Władysława IV 22, 81-743 Sopot</t>
  </si>
  <si>
    <t>Compensa TU S.A. VIG, O Katowice, u;. Floriana 15, 40-286 Katowice</t>
  </si>
  <si>
    <t>Uniqa TU S.A., PR w Radomiu, ul. Szklana 60, 26-600 Radom</t>
  </si>
  <si>
    <t>brak oferty na cz III zamówienia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</si>
</sst>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"/>
  </numFmts>
  <fonts count="51">
    <font>
      <sz val="10"/>
      <name val="Arial"/>
      <family val="0"/>
    </font>
    <font>
      <b/>
      <sz val="16"/>
      <name val="Arial"/>
      <family val="2"/>
    </font>
    <font>
      <b/>
      <sz val="16"/>
      <name val="Tahoma"/>
      <family val="2"/>
    </font>
    <font>
      <sz val="10"/>
      <name val="Tahoma"/>
      <family val="2"/>
    </font>
    <font>
      <u val="single"/>
      <sz val="10"/>
      <name val="Tahoma"/>
      <family val="2"/>
    </font>
    <font>
      <sz val="11"/>
      <name val="Tahoma"/>
      <family val="2"/>
    </font>
    <font>
      <vertAlign val="subscript"/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13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0" fillId="0" borderId="10" xfId="54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4" fontId="0" fillId="0" borderId="10" xfId="60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44" fontId="0" fillId="0" borderId="11" xfId="6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5.emf" /><Relationship Id="rId8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view="pageBreakPreview" zoomScaleSheetLayoutView="100" zoomScalePageLayoutView="0" workbookViewId="0" topLeftCell="A6">
      <selection activeCell="C14" activeCellId="2" sqref="C9:C10 C12 C14:C15"/>
    </sheetView>
  </sheetViews>
  <sheetFormatPr defaultColWidth="9.140625" defaultRowHeight="12.75"/>
  <cols>
    <col min="1" max="1" width="6.28125" style="0" customWidth="1"/>
    <col min="2" max="2" width="24.00390625" style="0" customWidth="1"/>
    <col min="3" max="3" width="16.57421875" style="0" customWidth="1"/>
    <col min="4" max="4" width="16.421875" style="0" customWidth="1"/>
    <col min="5" max="5" width="10.421875" style="0" customWidth="1"/>
    <col min="6" max="7" width="10.140625" style="0" customWidth="1"/>
  </cols>
  <sheetData>
    <row r="2" spans="1:7" ht="27" customHeight="1">
      <c r="A2" s="23" t="s">
        <v>36</v>
      </c>
      <c r="B2" s="24"/>
      <c r="C2" s="24"/>
      <c r="D2" s="24"/>
      <c r="E2" s="24"/>
      <c r="F2" s="24"/>
      <c r="G2" s="24"/>
    </row>
    <row r="3" spans="1:7" ht="23.25" customHeight="1">
      <c r="A3" s="25" t="s">
        <v>24</v>
      </c>
      <c r="B3" s="24"/>
      <c r="C3" s="24"/>
      <c r="D3" s="24"/>
      <c r="E3" s="24"/>
      <c r="F3" s="24"/>
      <c r="G3" s="24"/>
    </row>
    <row r="4" spans="1:7" ht="29.25" customHeight="1">
      <c r="A4" s="43" t="s">
        <v>28</v>
      </c>
      <c r="B4" s="43"/>
      <c r="C4" s="43"/>
      <c r="D4" s="43"/>
      <c r="E4" s="43"/>
      <c r="F4" s="43"/>
      <c r="G4" s="43"/>
    </row>
    <row r="5" spans="1:7" ht="21.75" customHeight="1">
      <c r="A5" s="1"/>
      <c r="B5" s="1"/>
      <c r="C5" s="1"/>
      <c r="D5" s="1"/>
      <c r="E5" s="1"/>
      <c r="F5" s="1"/>
      <c r="G5" s="1"/>
    </row>
    <row r="6" spans="1:7" ht="21.75" customHeight="1">
      <c r="A6" s="1"/>
      <c r="B6" s="5"/>
      <c r="C6" s="1"/>
      <c r="D6" s="1"/>
      <c r="E6" s="1"/>
      <c r="F6" s="1"/>
      <c r="G6" s="1"/>
    </row>
    <row r="8" spans="1:7" ht="44.25" customHeight="1">
      <c r="A8" s="14" t="s">
        <v>0</v>
      </c>
      <c r="B8" s="14" t="s">
        <v>19</v>
      </c>
      <c r="C8" s="14" t="s">
        <v>1</v>
      </c>
      <c r="D8" s="41" t="s">
        <v>2</v>
      </c>
      <c r="E8" s="41"/>
      <c r="F8" s="14" t="s">
        <v>3</v>
      </c>
      <c r="G8" s="14" t="s">
        <v>4</v>
      </c>
    </row>
    <row r="9" spans="1:7" ht="50.25" customHeight="1">
      <c r="A9" s="6">
        <v>1</v>
      </c>
      <c r="B9" s="29" t="s">
        <v>37</v>
      </c>
      <c r="C9" s="31">
        <v>29970</v>
      </c>
      <c r="D9" s="7"/>
      <c r="E9" s="34">
        <f>C14*100/C9</f>
        <v>20.22022022022022</v>
      </c>
      <c r="F9" s="22">
        <v>0.6</v>
      </c>
      <c r="G9" s="34">
        <f>E9*F9</f>
        <v>12.132132132132131</v>
      </c>
    </row>
    <row r="10" spans="1:7" ht="50.25" customHeight="1">
      <c r="A10" s="8">
        <v>2</v>
      </c>
      <c r="B10" s="30" t="s">
        <v>38</v>
      </c>
      <c r="C10" s="33">
        <v>20592</v>
      </c>
      <c r="D10" s="10"/>
      <c r="E10" s="32">
        <f>C14*100/C10</f>
        <v>29.428904428904428</v>
      </c>
      <c r="F10" s="22">
        <v>0.6</v>
      </c>
      <c r="G10" s="35">
        <f>E10*F10</f>
        <v>17.657342657342657</v>
      </c>
    </row>
    <row r="11" spans="1:7" ht="50.25" customHeight="1">
      <c r="A11" s="8">
        <v>3</v>
      </c>
      <c r="B11" s="30" t="s">
        <v>39</v>
      </c>
      <c r="C11" s="14" t="s">
        <v>44</v>
      </c>
      <c r="D11" s="9"/>
      <c r="E11" s="14" t="s">
        <v>44</v>
      </c>
      <c r="F11" s="22">
        <v>0.6</v>
      </c>
      <c r="G11" s="14" t="s">
        <v>44</v>
      </c>
    </row>
    <row r="12" spans="1:7" ht="50.25" customHeight="1">
      <c r="A12" s="8">
        <v>4</v>
      </c>
      <c r="B12" s="30" t="s">
        <v>40</v>
      </c>
      <c r="C12" s="33">
        <v>7641</v>
      </c>
      <c r="D12" s="9"/>
      <c r="E12" s="32">
        <f>C14*100/C12</f>
        <v>79.30899096976836</v>
      </c>
      <c r="F12" s="22">
        <v>0.6</v>
      </c>
      <c r="G12" s="32">
        <f>E12*F12</f>
        <v>47.58539458186102</v>
      </c>
    </row>
    <row r="13" spans="1:7" ht="50.25" customHeight="1">
      <c r="A13" s="8">
        <v>5</v>
      </c>
      <c r="B13" s="30" t="s">
        <v>41</v>
      </c>
      <c r="C13" s="14" t="s">
        <v>44</v>
      </c>
      <c r="D13" s="9"/>
      <c r="E13" s="14" t="s">
        <v>44</v>
      </c>
      <c r="F13" s="22">
        <v>0.6</v>
      </c>
      <c r="G13" s="14" t="s">
        <v>44</v>
      </c>
    </row>
    <row r="14" spans="1:7" ht="50.25" customHeight="1">
      <c r="A14" s="8">
        <v>6</v>
      </c>
      <c r="B14" s="30" t="s">
        <v>42</v>
      </c>
      <c r="C14" s="33">
        <v>6060</v>
      </c>
      <c r="D14" s="9"/>
      <c r="E14" s="32">
        <f>C14*100/C14</f>
        <v>100</v>
      </c>
      <c r="F14" s="22">
        <v>0.6</v>
      </c>
      <c r="G14" s="32">
        <f>E14*F14</f>
        <v>60</v>
      </c>
    </row>
    <row r="15" spans="1:7" ht="50.25" customHeight="1">
      <c r="A15" s="8">
        <v>7</v>
      </c>
      <c r="B15" s="30" t="s">
        <v>43</v>
      </c>
      <c r="C15" s="33">
        <v>23134</v>
      </c>
      <c r="D15" s="9"/>
      <c r="E15" s="32">
        <f>C14*100/C15</f>
        <v>26.19521051266534</v>
      </c>
      <c r="F15" s="22">
        <v>0.6</v>
      </c>
      <c r="G15" s="32">
        <f>E15*F15</f>
        <v>15.717126307599203</v>
      </c>
    </row>
    <row r="17" ht="12.75">
      <c r="B17" s="2" t="s">
        <v>5</v>
      </c>
    </row>
    <row r="18" ht="14.25">
      <c r="B18" s="3" t="s">
        <v>6</v>
      </c>
    </row>
    <row r="19" spans="2:3" ht="17.25">
      <c r="B19" s="4" t="s">
        <v>7</v>
      </c>
      <c r="C19" s="4"/>
    </row>
    <row r="20" spans="2:4" ht="17.25">
      <c r="B20" s="42" t="s">
        <v>8</v>
      </c>
      <c r="C20" s="42"/>
      <c r="D20" s="42"/>
    </row>
  </sheetData>
  <sheetProtection/>
  <mergeCells count="3">
    <mergeCell ref="D8:E8"/>
    <mergeCell ref="B20:D20"/>
    <mergeCell ref="A4:G4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0"/>
  <legacyDrawing r:id="rId9"/>
  <oleObjects>
    <oleObject progId="Equation.3" shapeId="994855" r:id="rId1"/>
    <oleObject progId="Equation.3" shapeId="994859" r:id="rId2"/>
    <oleObject progId="Equation.3" shapeId="994860" r:id="rId3"/>
    <oleObject progId="Equation.3" shapeId="994861" r:id="rId4"/>
    <oleObject progId="Equation.3" shapeId="994862" r:id="rId5"/>
    <oleObject progId="Equation.3" shapeId="994863" r:id="rId6"/>
    <oleObject progId="Equation.3" shapeId="38637141" r:id="rId7"/>
    <oleObject progId="Equation.3" shapeId="38667057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SheetLayoutView="100" zoomScalePageLayoutView="0" workbookViewId="0" topLeftCell="A4">
      <selection activeCell="B23" sqref="B23"/>
    </sheetView>
  </sheetViews>
  <sheetFormatPr defaultColWidth="9.140625" defaultRowHeight="12.75"/>
  <cols>
    <col min="1" max="1" width="7.7109375" style="10" customWidth="1"/>
    <col min="2" max="2" width="35.28125" style="10" customWidth="1"/>
    <col min="3" max="3" width="13.28125" style="18" customWidth="1"/>
    <col min="4" max="16384" width="9.140625" style="10" customWidth="1"/>
  </cols>
  <sheetData>
    <row r="1" spans="1:10" ht="12.75">
      <c r="A1" s="20" t="s">
        <v>36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8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8.75" customHeigh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20.25">
      <c r="A4" s="47" t="s">
        <v>29</v>
      </c>
      <c r="B4" s="47"/>
      <c r="C4" s="47"/>
      <c r="D4" s="47"/>
      <c r="E4" s="47"/>
      <c r="F4" s="47"/>
      <c r="G4" s="47"/>
      <c r="H4" s="47"/>
      <c r="I4" s="47"/>
      <c r="J4" s="47"/>
    </row>
    <row r="6" spans="1:10" ht="26.25" customHeight="1">
      <c r="A6" s="41" t="s">
        <v>11</v>
      </c>
      <c r="B6" s="41" t="s">
        <v>9</v>
      </c>
      <c r="C6" s="50" t="s">
        <v>12</v>
      </c>
      <c r="D6" s="41" t="s">
        <v>10</v>
      </c>
      <c r="E6" s="41"/>
      <c r="F6" s="41"/>
      <c r="G6" s="41"/>
      <c r="H6" s="41"/>
      <c r="I6" s="41"/>
      <c r="J6" s="41"/>
    </row>
    <row r="7" spans="1:10" ht="19.5" customHeight="1">
      <c r="A7" s="44"/>
      <c r="B7" s="44"/>
      <c r="C7" s="51"/>
      <c r="D7" s="19">
        <v>1</v>
      </c>
      <c r="E7" s="19">
        <v>2</v>
      </c>
      <c r="F7" s="19">
        <v>3</v>
      </c>
      <c r="G7" s="19">
        <v>4</v>
      </c>
      <c r="H7" s="19">
        <v>5</v>
      </c>
      <c r="I7" s="19">
        <v>6</v>
      </c>
      <c r="J7" s="19">
        <v>7</v>
      </c>
    </row>
    <row r="8" spans="1:10" ht="29.25" customHeight="1">
      <c r="A8" s="26">
        <v>4</v>
      </c>
      <c r="B8" s="27" t="s">
        <v>21</v>
      </c>
      <c r="C8" s="8" t="s">
        <v>30</v>
      </c>
      <c r="D8" s="8">
        <v>5</v>
      </c>
      <c r="E8" s="8">
        <v>5</v>
      </c>
      <c r="F8" s="44" t="s">
        <v>44</v>
      </c>
      <c r="G8" s="8">
        <v>0</v>
      </c>
      <c r="H8" s="44" t="s">
        <v>44</v>
      </c>
      <c r="I8" s="8">
        <v>0</v>
      </c>
      <c r="J8" s="8">
        <v>0</v>
      </c>
    </row>
    <row r="9" spans="1:10" ht="29.25" customHeight="1">
      <c r="A9" s="26">
        <v>5</v>
      </c>
      <c r="B9" s="27" t="s">
        <v>18</v>
      </c>
      <c r="C9" s="8" t="s">
        <v>31</v>
      </c>
      <c r="D9" s="8">
        <v>0</v>
      </c>
      <c r="E9" s="8">
        <v>0</v>
      </c>
      <c r="F9" s="45"/>
      <c r="G9" s="8">
        <v>0</v>
      </c>
      <c r="H9" s="45"/>
      <c r="I9" s="8">
        <v>0</v>
      </c>
      <c r="J9" s="8">
        <v>0</v>
      </c>
    </row>
    <row r="10" spans="1:10" ht="29.25" customHeight="1">
      <c r="A10" s="26">
        <v>6</v>
      </c>
      <c r="B10" s="27" t="s">
        <v>25</v>
      </c>
      <c r="C10" s="8" t="s">
        <v>22</v>
      </c>
      <c r="D10" s="8">
        <v>0</v>
      </c>
      <c r="E10" s="8">
        <v>0</v>
      </c>
      <c r="F10" s="45"/>
      <c r="G10" s="8">
        <v>0</v>
      </c>
      <c r="H10" s="45"/>
      <c r="I10" s="8">
        <v>0</v>
      </c>
      <c r="J10" s="8">
        <v>0</v>
      </c>
    </row>
    <row r="11" spans="1:10" ht="29.25" customHeight="1">
      <c r="A11" s="26">
        <v>7</v>
      </c>
      <c r="B11" s="27" t="s">
        <v>26</v>
      </c>
      <c r="C11" s="8" t="s">
        <v>23</v>
      </c>
      <c r="D11" s="8">
        <v>15</v>
      </c>
      <c r="E11" s="8">
        <v>15</v>
      </c>
      <c r="F11" s="45"/>
      <c r="G11" s="8">
        <v>0</v>
      </c>
      <c r="H11" s="45"/>
      <c r="I11" s="8">
        <v>0</v>
      </c>
      <c r="J11" s="8">
        <v>0</v>
      </c>
    </row>
    <row r="12" spans="1:10" ht="29.25" customHeight="1">
      <c r="A12" s="26">
        <v>8</v>
      </c>
      <c r="B12" s="27" t="s">
        <v>27</v>
      </c>
      <c r="C12" s="8" t="s">
        <v>23</v>
      </c>
      <c r="D12" s="8">
        <v>15</v>
      </c>
      <c r="E12" s="8">
        <v>0</v>
      </c>
      <c r="F12" s="45"/>
      <c r="G12" s="8">
        <v>0</v>
      </c>
      <c r="H12" s="45"/>
      <c r="I12" s="8">
        <v>0</v>
      </c>
      <c r="J12" s="8">
        <v>0</v>
      </c>
    </row>
    <row r="13" spans="1:10" ht="29.25" customHeight="1">
      <c r="A13" s="26">
        <v>9</v>
      </c>
      <c r="B13" s="27" t="s">
        <v>32</v>
      </c>
      <c r="C13" s="8" t="s">
        <v>22</v>
      </c>
      <c r="D13" s="8">
        <v>10</v>
      </c>
      <c r="E13" s="8">
        <v>10</v>
      </c>
      <c r="F13" s="45"/>
      <c r="G13" s="8">
        <v>0</v>
      </c>
      <c r="H13" s="45"/>
      <c r="I13" s="8">
        <v>0</v>
      </c>
      <c r="J13" s="8">
        <v>0</v>
      </c>
    </row>
    <row r="14" spans="1:10" ht="29.25" customHeight="1">
      <c r="A14" s="26">
        <v>10</v>
      </c>
      <c r="B14" s="27" t="s">
        <v>33</v>
      </c>
      <c r="C14" s="8" t="s">
        <v>22</v>
      </c>
      <c r="D14" s="8">
        <v>0</v>
      </c>
      <c r="E14" s="8">
        <v>0</v>
      </c>
      <c r="F14" s="45"/>
      <c r="G14" s="8">
        <v>0</v>
      </c>
      <c r="H14" s="45"/>
      <c r="I14" s="8">
        <v>0</v>
      </c>
      <c r="J14" s="8">
        <v>0</v>
      </c>
    </row>
    <row r="15" spans="1:10" ht="29.25" customHeight="1">
      <c r="A15" s="26">
        <v>11</v>
      </c>
      <c r="B15" s="27" t="s">
        <v>34</v>
      </c>
      <c r="C15" s="8" t="s">
        <v>23</v>
      </c>
      <c r="D15" s="8">
        <v>0</v>
      </c>
      <c r="E15" s="8">
        <v>0</v>
      </c>
      <c r="F15" s="46"/>
      <c r="G15" s="8">
        <v>0</v>
      </c>
      <c r="H15" s="46"/>
      <c r="I15" s="8">
        <v>0</v>
      </c>
      <c r="J15" s="8">
        <v>0</v>
      </c>
    </row>
    <row r="16" spans="1:10" ht="17.25" customHeight="1">
      <c r="A16" s="49" t="s">
        <v>13</v>
      </c>
      <c r="B16" s="49"/>
      <c r="C16" s="49"/>
      <c r="D16" s="32">
        <f>SUM(D8:D15)</f>
        <v>45</v>
      </c>
      <c r="E16" s="32">
        <f aca="true" t="shared" si="0" ref="E16:J16">SUM(E8:E15)</f>
        <v>30</v>
      </c>
      <c r="F16" s="32">
        <f t="shared" si="0"/>
        <v>0</v>
      </c>
      <c r="G16" s="32">
        <f t="shared" si="0"/>
        <v>0</v>
      </c>
      <c r="H16" s="32">
        <f t="shared" si="0"/>
        <v>0</v>
      </c>
      <c r="I16" s="32">
        <f t="shared" si="0"/>
        <v>0</v>
      </c>
      <c r="J16" s="32">
        <f t="shared" si="0"/>
        <v>0</v>
      </c>
    </row>
    <row r="17" spans="1:10" ht="17.25" customHeight="1">
      <c r="A17" s="49" t="s">
        <v>14</v>
      </c>
      <c r="B17" s="49"/>
      <c r="C17" s="49"/>
      <c r="D17" s="28">
        <v>0.4</v>
      </c>
      <c r="E17" s="28">
        <v>0.4</v>
      </c>
      <c r="F17" s="28">
        <v>0.4</v>
      </c>
      <c r="G17" s="28">
        <v>0.4</v>
      </c>
      <c r="H17" s="28">
        <v>0.4</v>
      </c>
      <c r="I17" s="28">
        <v>0.4</v>
      </c>
      <c r="J17" s="28">
        <v>0.4</v>
      </c>
    </row>
    <row r="18" spans="1:10" ht="17.25" customHeight="1">
      <c r="A18" s="49" t="s">
        <v>35</v>
      </c>
      <c r="B18" s="49"/>
      <c r="C18" s="49"/>
      <c r="D18" s="32">
        <f>D16*D17</f>
        <v>18</v>
      </c>
      <c r="E18" s="32">
        <f aca="true" t="shared" si="1" ref="E18:J18">E16*E17</f>
        <v>12</v>
      </c>
      <c r="F18" s="32">
        <f t="shared" si="1"/>
        <v>0</v>
      </c>
      <c r="G18" s="32">
        <f t="shared" si="1"/>
        <v>0</v>
      </c>
      <c r="H18" s="32">
        <f t="shared" si="1"/>
        <v>0</v>
      </c>
      <c r="I18" s="32">
        <f t="shared" si="1"/>
        <v>0</v>
      </c>
      <c r="J18" s="32">
        <f t="shared" si="1"/>
        <v>0</v>
      </c>
    </row>
    <row r="20" ht="12.75">
      <c r="A20" s="21"/>
    </row>
    <row r="21" spans="1:10" ht="42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</row>
  </sheetData>
  <sheetProtection/>
  <mergeCells count="11">
    <mergeCell ref="F8:F15"/>
    <mergeCell ref="H8:H15"/>
    <mergeCell ref="D6:J6"/>
    <mergeCell ref="A4:J4"/>
    <mergeCell ref="A21:J21"/>
    <mergeCell ref="A16:C16"/>
    <mergeCell ref="A17:C17"/>
    <mergeCell ref="A18:C18"/>
    <mergeCell ref="B6:B7"/>
    <mergeCell ref="A6:A7"/>
    <mergeCell ref="C6:C7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4"/>
  <sheetViews>
    <sheetView view="pageBreakPreview" zoomScale="60" zoomScalePageLayoutView="0" workbookViewId="0" topLeftCell="A1">
      <selection activeCell="G14" sqref="G14:H14"/>
    </sheetView>
  </sheetViews>
  <sheetFormatPr defaultColWidth="9.140625" defaultRowHeight="12.75"/>
  <cols>
    <col min="1" max="1" width="15.8515625" style="10" customWidth="1"/>
    <col min="2" max="8" width="13.00390625" style="10" customWidth="1"/>
    <col min="9" max="16384" width="9.140625" style="10" customWidth="1"/>
  </cols>
  <sheetData>
    <row r="2" ht="12.75">
      <c r="A2" s="20" t="s">
        <v>36</v>
      </c>
    </row>
    <row r="3" ht="12.75">
      <c r="A3" s="21" t="s">
        <v>24</v>
      </c>
    </row>
    <row r="5" spans="1:8" ht="20.25" customHeight="1">
      <c r="A5" s="47" t="s">
        <v>4</v>
      </c>
      <c r="B5" s="47"/>
      <c r="C5" s="47"/>
      <c r="D5" s="47"/>
      <c r="E5" s="47"/>
      <c r="F5" s="47"/>
      <c r="G5" s="47"/>
      <c r="H5" s="47"/>
    </row>
    <row r="10" spans="1:8" ht="18.75" customHeight="1">
      <c r="A10" s="52" t="s">
        <v>15</v>
      </c>
      <c r="B10" s="54" t="s">
        <v>20</v>
      </c>
      <c r="C10" s="54"/>
      <c r="D10" s="54"/>
      <c r="E10" s="54"/>
      <c r="F10" s="54"/>
      <c r="G10" s="54"/>
      <c r="H10" s="54"/>
    </row>
    <row r="11" spans="1:8" ht="26.25" customHeight="1">
      <c r="A11" s="53"/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</row>
    <row r="12" spans="1:8" ht="30" customHeight="1">
      <c r="A12" s="12" t="s">
        <v>1</v>
      </c>
      <c r="B12" s="15">
        <v>12.13</v>
      </c>
      <c r="C12" s="16">
        <v>17.66</v>
      </c>
      <c r="D12" s="55" t="s">
        <v>44</v>
      </c>
      <c r="E12" s="16">
        <v>47.59</v>
      </c>
      <c r="F12" s="55" t="s">
        <v>44</v>
      </c>
      <c r="G12" s="36">
        <v>60</v>
      </c>
      <c r="H12" s="16">
        <v>15.72</v>
      </c>
    </row>
    <row r="13" spans="1:8" ht="30" customHeight="1">
      <c r="A13" s="12" t="s">
        <v>16</v>
      </c>
      <c r="B13" s="38">
        <v>18</v>
      </c>
      <c r="C13" s="37">
        <v>12</v>
      </c>
      <c r="D13" s="56"/>
      <c r="E13" s="37">
        <v>0</v>
      </c>
      <c r="F13" s="56"/>
      <c r="G13" s="37">
        <v>0</v>
      </c>
      <c r="H13" s="37">
        <v>0</v>
      </c>
    </row>
    <row r="14" spans="1:8" ht="30" customHeight="1">
      <c r="A14" s="11" t="s">
        <v>17</v>
      </c>
      <c r="B14" s="39">
        <f>SUM(B12:B13)</f>
        <v>30.130000000000003</v>
      </c>
      <c r="C14" s="39">
        <f>SUM(C12:C13)</f>
        <v>29.66</v>
      </c>
      <c r="D14" s="57"/>
      <c r="E14" s="17">
        <f>SUM(E12:E13)</f>
        <v>47.59</v>
      </c>
      <c r="F14" s="57"/>
      <c r="G14" s="40">
        <f>SUM(G12:G13)</f>
        <v>60</v>
      </c>
      <c r="H14" s="40">
        <f>SUM(H12:H13)</f>
        <v>15.72</v>
      </c>
    </row>
  </sheetData>
  <sheetProtection/>
  <mergeCells count="5">
    <mergeCell ref="A10:A11"/>
    <mergeCell ref="B10:H10"/>
    <mergeCell ref="A5:H5"/>
    <mergeCell ref="D12:D14"/>
    <mergeCell ref="F12:F1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Darek</cp:lastModifiedBy>
  <cp:lastPrinted>2019-03-22T11:32:20Z</cp:lastPrinted>
  <dcterms:created xsi:type="dcterms:W3CDTF">2007-07-06T08:38:54Z</dcterms:created>
  <dcterms:modified xsi:type="dcterms:W3CDTF">2019-03-25T08:35:29Z</dcterms:modified>
  <cp:category/>
  <cp:version/>
  <cp:contentType/>
  <cp:contentStatus/>
</cp:coreProperties>
</file>